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activeTab="2"/>
  </bookViews>
  <sheets>
    <sheet name="Школьный" sheetId="1" r:id="rId1"/>
    <sheet name="Муниципальный" sheetId="2" r:id="rId2"/>
    <sheet name="Региональный" sheetId="3" r:id="rId3"/>
  </sheets>
  <calcPr calcId="144525"/>
</workbook>
</file>

<file path=xl/calcChain.xml><?xml version="1.0" encoding="utf-8"?>
<calcChain xmlns="http://schemas.openxmlformats.org/spreadsheetml/2006/main">
  <c r="O21" i="2" l="1"/>
  <c r="N21" i="2"/>
  <c r="M21" i="2"/>
  <c r="L21" i="2"/>
  <c r="K21" i="2"/>
  <c r="J21" i="2"/>
  <c r="I21" i="2"/>
  <c r="H21" i="2"/>
  <c r="G21" i="2"/>
  <c r="F21" i="2"/>
  <c r="E21" i="2"/>
  <c r="D21" i="2"/>
  <c r="O21" i="1"/>
  <c r="N21" i="1"/>
  <c r="M21" i="1"/>
  <c r="L21" i="1"/>
  <c r="K21" i="1"/>
  <c r="J21" i="1"/>
  <c r="I21" i="1"/>
  <c r="H21" i="1"/>
  <c r="F21" i="1"/>
  <c r="E21" i="1"/>
  <c r="G21" i="1"/>
  <c r="D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P4" i="2"/>
  <c r="Q4" i="2"/>
  <c r="R4" i="2"/>
  <c r="P5" i="2"/>
  <c r="Q5" i="2"/>
  <c r="R5" i="2"/>
  <c r="P6" i="2"/>
  <c r="Q6" i="2"/>
  <c r="P7" i="2"/>
  <c r="Q7" i="2"/>
  <c r="R7" i="2"/>
  <c r="P8" i="2"/>
  <c r="Q8" i="2"/>
  <c r="R8" i="2"/>
  <c r="P9" i="2"/>
  <c r="Q9" i="2"/>
  <c r="R9" i="2"/>
  <c r="P10" i="2"/>
  <c r="Q10" i="2"/>
  <c r="R10" i="2"/>
  <c r="P11" i="2"/>
  <c r="Q11" i="2"/>
  <c r="R11" i="2"/>
  <c r="P12" i="2"/>
  <c r="Q12" i="2"/>
  <c r="R12" i="2"/>
  <c r="P13" i="2"/>
  <c r="Q13" i="2"/>
  <c r="R13" i="2"/>
  <c r="Q14" i="2"/>
  <c r="P14" i="2"/>
  <c r="R14" i="2"/>
  <c r="P15" i="2"/>
  <c r="Q15" i="2"/>
  <c r="R15" i="2"/>
  <c r="P16" i="2"/>
  <c r="Q16" i="2"/>
  <c r="R16" i="2"/>
  <c r="P17" i="2"/>
  <c r="Q17" i="2"/>
  <c r="R17" i="2"/>
  <c r="P18" i="2"/>
  <c r="Q18" i="2"/>
  <c r="R18" i="2"/>
  <c r="P19" i="2"/>
  <c r="Q19" i="2"/>
  <c r="R19" i="2"/>
  <c r="P20" i="2"/>
  <c r="Q20" i="2"/>
  <c r="R21" i="2" l="1"/>
  <c r="P21" i="2"/>
  <c r="Q21" i="2"/>
  <c r="M21" i="3" l="1"/>
  <c r="L21" i="3"/>
  <c r="K21" i="3"/>
  <c r="J21" i="3"/>
  <c r="I21" i="3"/>
  <c r="H21" i="3"/>
  <c r="G21" i="3"/>
  <c r="F21" i="3"/>
  <c r="E21" i="3"/>
  <c r="D21" i="3"/>
  <c r="C21" i="3"/>
  <c r="B21" i="3"/>
  <c r="P20" i="3"/>
  <c r="O20" i="3"/>
  <c r="N20" i="3"/>
  <c r="P19" i="3"/>
  <c r="O19" i="3"/>
  <c r="N19" i="3"/>
  <c r="P18" i="3"/>
  <c r="O18" i="3"/>
  <c r="N18" i="3"/>
  <c r="P17" i="3"/>
  <c r="O17" i="3"/>
  <c r="N17" i="3"/>
  <c r="P16" i="3"/>
  <c r="O16" i="3"/>
  <c r="N16" i="3"/>
  <c r="P15" i="3"/>
  <c r="O15" i="3"/>
  <c r="N15" i="3"/>
  <c r="P14" i="3"/>
  <c r="O14" i="3"/>
  <c r="N14" i="3"/>
  <c r="P13" i="3"/>
  <c r="O13" i="3"/>
  <c r="N13" i="3"/>
  <c r="P12" i="3"/>
  <c r="O12" i="3"/>
  <c r="N12" i="3"/>
  <c r="P11" i="3"/>
  <c r="O11" i="3"/>
  <c r="N11" i="3"/>
  <c r="P10" i="3"/>
  <c r="O10" i="3"/>
  <c r="N10" i="3"/>
  <c r="P9" i="3"/>
  <c r="O9" i="3"/>
  <c r="N9" i="3"/>
  <c r="P8" i="3"/>
  <c r="O8" i="3"/>
  <c r="N8" i="3"/>
  <c r="P7" i="3"/>
  <c r="O7" i="3"/>
  <c r="N7" i="3"/>
  <c r="P6" i="3"/>
  <c r="O6" i="3"/>
  <c r="N6" i="3"/>
  <c r="P5" i="3"/>
  <c r="O5" i="3"/>
  <c r="N5" i="3"/>
  <c r="P21" i="3" l="1"/>
  <c r="Q21" i="1"/>
  <c r="R21" i="1"/>
  <c r="P21" i="1"/>
  <c r="N21" i="3"/>
  <c r="O21" i="3"/>
</calcChain>
</file>

<file path=xl/sharedStrings.xml><?xml version="1.0" encoding="utf-8"?>
<sst xmlns="http://schemas.openxmlformats.org/spreadsheetml/2006/main" count="161" uniqueCount="55">
  <si>
    <t>Предмет</t>
  </si>
  <si>
    <t>Физика</t>
  </si>
  <si>
    <t>Химия</t>
  </si>
  <si>
    <t>История</t>
  </si>
  <si>
    <t>Участники</t>
  </si>
  <si>
    <t>Победители</t>
  </si>
  <si>
    <t>Призёры</t>
  </si>
  <si>
    <t>Биология</t>
  </si>
  <si>
    <t>Информатика</t>
  </si>
  <si>
    <t>География</t>
  </si>
  <si>
    <t>Литература</t>
  </si>
  <si>
    <t>Право</t>
  </si>
  <si>
    <t>Математика</t>
  </si>
  <si>
    <t>ОБЖ</t>
  </si>
  <si>
    <t>Обществознание</t>
  </si>
  <si>
    <t>Экология</t>
  </si>
  <si>
    <t>Итого</t>
  </si>
  <si>
    <t>Статистика по проведению регионального этапа ВсОШ</t>
  </si>
  <si>
    <t>Русский язык</t>
  </si>
  <si>
    <t>Английский язык</t>
  </si>
  <si>
    <t>Технология</t>
  </si>
  <si>
    <t>Физическая культура</t>
  </si>
  <si>
    <t>№№ п/п</t>
  </si>
  <si>
    <t>Дата проведения олимпиады</t>
  </si>
  <si>
    <t>СШ №1</t>
  </si>
  <si>
    <t>СШ  №9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</si>
  <si>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</si>
  <si>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</si>
  <si>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</si>
  <si>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</si>
  <si>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</si>
  <si>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</si>
  <si>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</si>
  <si>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</si>
  <si>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</si>
  <si>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</si>
  <si>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</si>
  <si>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</si>
  <si>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</si>
  <si>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</si>
  <si>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</si>
  <si>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</si>
  <si>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</si>
  <si>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Итого:</t>
  </si>
  <si>
    <t>Информатика и ИКТ</t>
  </si>
  <si>
    <t>СШ №2</t>
  </si>
  <si>
    <t>СШ №3</t>
  </si>
  <si>
    <t>Искусство</t>
  </si>
  <si>
    <t>25.10-26.10.2018</t>
  </si>
  <si>
    <t>Статистика проведения школьного этапа всероссийской олимпиады школьников в МБОУ СШ Вилючинского городского округа в 2018-2019 учебном году</t>
  </si>
  <si>
    <t>Статистика проведения муниципального этапа Всероссийской олимпиады школьников в МБОУ СШ Вилючинского городского округа в 2018-2019 учебном году</t>
  </si>
  <si>
    <t>20-21.11.2018</t>
  </si>
  <si>
    <t>27-28.11.2018</t>
  </si>
  <si>
    <t>03-04.12.2018</t>
  </si>
  <si>
    <t>Физическая 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</si>
</sst>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5" borderId="1" xfId="0" applyFont="1" applyFill="1" applyBorder="1" applyAlignment="1">
      <alignment horizontal="center" textRotation="90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textRotation="90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7" borderId="1" xfId="0" applyFont="1" applyFill="1" applyBorder="1" applyAlignment="1">
      <alignment horizontal="center" textRotation="90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4" borderId="1" xfId="0" applyFont="1" applyFill="1" applyBorder="1"/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120" zoomScaleNormal="120" workbookViewId="0">
      <selection activeCell="P3" sqref="P3"/>
    </sheetView>
  </sheetViews>
  <sheetFormatPr defaultRowHeight="15.75" x14ac:dyDescent="0.25"/>
  <cols>
    <col min="1" max="1" width="4" style="1" customWidth="1"/>
    <col min="2" max="2" width="24.28515625" style="1" customWidth="1"/>
    <col min="3" max="3" width="14.42578125" style="1" customWidth="1"/>
    <col min="4" max="15" width="5.7109375" style="1" customWidth="1"/>
    <col min="16" max="16" width="6.7109375" style="1" customWidth="1"/>
    <col min="17" max="18" width="5.7109375" style="1" customWidth="1"/>
    <col min="19" max="16384" width="9.140625" style="1"/>
  </cols>
  <sheetData>
    <row r="1" spans="1:18" ht="72.75" customHeight="1" x14ac:dyDescent="0.25">
      <c r="A1" s="30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x14ac:dyDescent="0.25">
      <c r="A2" s="32" t="s">
        <v>22</v>
      </c>
      <c r="B2" s="34" t="s">
        <v>0</v>
      </c>
      <c r="C2" s="32" t="s">
        <v>23</v>
      </c>
      <c r="D2" s="36" t="s">
        <v>24</v>
      </c>
      <c r="E2" s="36"/>
      <c r="F2" s="36"/>
      <c r="G2" s="37" t="s">
        <v>45</v>
      </c>
      <c r="H2" s="37"/>
      <c r="I2" s="37"/>
      <c r="J2" s="38" t="s">
        <v>46</v>
      </c>
      <c r="K2" s="38"/>
      <c r="L2" s="38"/>
      <c r="M2" s="39" t="s">
        <v>25</v>
      </c>
      <c r="N2" s="39"/>
      <c r="O2" s="39"/>
      <c r="P2" s="35" t="s">
        <v>16</v>
      </c>
      <c r="Q2" s="35"/>
      <c r="R2" s="35"/>
    </row>
    <row r="3" spans="1:18" s="5" customFormat="1" ht="68.25" customHeight="1" x14ac:dyDescent="0.25">
      <c r="A3" s="33"/>
      <c r="B3" s="33"/>
      <c r="C3" s="33"/>
      <c r="D3" s="23" t="s">
        <v>4</v>
      </c>
      <c r="E3" s="23" t="s">
        <v>5</v>
      </c>
      <c r="F3" s="23" t="s">
        <v>6</v>
      </c>
      <c r="G3" s="20" t="s">
        <v>4</v>
      </c>
      <c r="H3" s="20" t="s">
        <v>5</v>
      </c>
      <c r="I3" s="20" t="s">
        <v>6</v>
      </c>
      <c r="J3" s="13" t="s">
        <v>4</v>
      </c>
      <c r="K3" s="13" t="s">
        <v>5</v>
      </c>
      <c r="L3" s="13" t="s">
        <v>6</v>
      </c>
      <c r="M3" s="16" t="s">
        <v>4</v>
      </c>
      <c r="N3" s="16" t="s">
        <v>5</v>
      </c>
      <c r="O3" s="16" t="s">
        <v>6</v>
      </c>
      <c r="P3" s="8" t="s">
        <v>4</v>
      </c>
      <c r="Q3" s="8" t="s">
        <v>5</v>
      </c>
      <c r="R3" s="8" t="s">
        <v>6</v>
      </c>
    </row>
    <row r="4" spans="1:18" ht="15" customHeight="1" x14ac:dyDescent="0.25">
      <c r="A4" s="3" t="s">
        <v>26</v>
      </c>
      <c r="B4" s="10" t="s">
        <v>20</v>
      </c>
      <c r="C4" s="6">
        <v>43368</v>
      </c>
      <c r="D4" s="24">
        <v>23</v>
      </c>
      <c r="E4" s="24">
        <v>3</v>
      </c>
      <c r="F4" s="24">
        <v>17</v>
      </c>
      <c r="G4" s="21">
        <v>9</v>
      </c>
      <c r="H4" s="21">
        <v>3</v>
      </c>
      <c r="I4" s="21">
        <v>6</v>
      </c>
      <c r="J4" s="14">
        <v>20</v>
      </c>
      <c r="K4" s="14">
        <v>5</v>
      </c>
      <c r="L4" s="14">
        <v>9</v>
      </c>
      <c r="M4" s="17">
        <v>52</v>
      </c>
      <c r="N4" s="17">
        <v>6</v>
      </c>
      <c r="O4" s="17">
        <v>12</v>
      </c>
      <c r="P4" s="9">
        <f t="shared" ref="P4:R20" si="0">D4+G4+J4+M4</f>
        <v>104</v>
      </c>
      <c r="Q4" s="9">
        <f t="shared" si="0"/>
        <v>17</v>
      </c>
      <c r="R4" s="9">
        <f t="shared" si="0"/>
        <v>44</v>
      </c>
    </row>
    <row r="5" spans="1:18" x14ac:dyDescent="0.25">
      <c r="A5" s="3" t="s">
        <v>27</v>
      </c>
      <c r="B5" s="10" t="s">
        <v>8</v>
      </c>
      <c r="C5" s="6">
        <v>43369</v>
      </c>
      <c r="D5" s="24">
        <v>65</v>
      </c>
      <c r="E5" s="24">
        <v>4</v>
      </c>
      <c r="F5" s="24">
        <v>17</v>
      </c>
      <c r="G5" s="21">
        <v>15</v>
      </c>
      <c r="H5" s="21">
        <v>3</v>
      </c>
      <c r="I5" s="21">
        <v>5</v>
      </c>
      <c r="J5" s="14">
        <v>26</v>
      </c>
      <c r="K5" s="14">
        <v>6</v>
      </c>
      <c r="L5" s="14">
        <v>10</v>
      </c>
      <c r="M5" s="17">
        <v>28</v>
      </c>
      <c r="N5" s="17">
        <v>4</v>
      </c>
      <c r="O5" s="17">
        <v>14</v>
      </c>
      <c r="P5" s="9">
        <f t="shared" si="0"/>
        <v>134</v>
      </c>
      <c r="Q5" s="9">
        <f t="shared" si="0"/>
        <v>17</v>
      </c>
      <c r="R5" s="9">
        <f t="shared" si="0"/>
        <v>46</v>
      </c>
    </row>
    <row r="6" spans="1:18" x14ac:dyDescent="0.25">
      <c r="A6" s="3" t="s">
        <v>28</v>
      </c>
      <c r="B6" s="10" t="s">
        <v>15</v>
      </c>
      <c r="C6" s="6">
        <v>43371</v>
      </c>
      <c r="D6" s="24">
        <v>33</v>
      </c>
      <c r="E6" s="24">
        <v>2</v>
      </c>
      <c r="F6" s="24">
        <v>4</v>
      </c>
      <c r="G6" s="21">
        <v>43</v>
      </c>
      <c r="H6" s="21">
        <v>5</v>
      </c>
      <c r="I6" s="21">
        <v>9</v>
      </c>
      <c r="J6" s="14">
        <v>22</v>
      </c>
      <c r="K6" s="14">
        <v>2</v>
      </c>
      <c r="L6" s="14">
        <v>2</v>
      </c>
      <c r="M6" s="17">
        <v>39</v>
      </c>
      <c r="N6" s="17">
        <v>5</v>
      </c>
      <c r="O6" s="17">
        <v>10</v>
      </c>
      <c r="P6" s="9">
        <f t="shared" si="0"/>
        <v>137</v>
      </c>
      <c r="Q6" s="9">
        <f t="shared" si="0"/>
        <v>14</v>
      </c>
      <c r="R6" s="9">
        <f t="shared" si="0"/>
        <v>25</v>
      </c>
    </row>
    <row r="7" spans="1:18" x14ac:dyDescent="0.25">
      <c r="A7" s="3" t="s">
        <v>29</v>
      </c>
      <c r="B7" s="10" t="s">
        <v>9</v>
      </c>
      <c r="C7" s="6">
        <v>43375</v>
      </c>
      <c r="D7" s="24">
        <v>46</v>
      </c>
      <c r="E7" s="24">
        <v>8</v>
      </c>
      <c r="F7" s="24">
        <v>13</v>
      </c>
      <c r="G7" s="21">
        <v>37</v>
      </c>
      <c r="H7" s="21">
        <v>7</v>
      </c>
      <c r="I7" s="21">
        <v>14</v>
      </c>
      <c r="J7" s="14">
        <v>28</v>
      </c>
      <c r="K7" s="14">
        <v>3</v>
      </c>
      <c r="L7" s="14">
        <v>9</v>
      </c>
      <c r="M7" s="17">
        <v>34</v>
      </c>
      <c r="N7" s="17">
        <v>7</v>
      </c>
      <c r="O7" s="17">
        <v>9</v>
      </c>
      <c r="P7" s="9">
        <f t="shared" si="0"/>
        <v>145</v>
      </c>
      <c r="Q7" s="9">
        <f t="shared" si="0"/>
        <v>25</v>
      </c>
      <c r="R7" s="9">
        <f t="shared" si="0"/>
        <v>45</v>
      </c>
    </row>
    <row r="8" spans="1:18" x14ac:dyDescent="0.25">
      <c r="A8" s="3" t="s">
        <v>30</v>
      </c>
      <c r="B8" s="10" t="s">
        <v>3</v>
      </c>
      <c r="C8" s="6">
        <v>43376</v>
      </c>
      <c r="D8" s="24">
        <v>52</v>
      </c>
      <c r="E8" s="24">
        <v>3</v>
      </c>
      <c r="F8" s="24">
        <v>12</v>
      </c>
      <c r="G8" s="21">
        <v>27</v>
      </c>
      <c r="H8" s="21">
        <v>5</v>
      </c>
      <c r="I8" s="21">
        <v>9</v>
      </c>
      <c r="J8" s="14">
        <v>25</v>
      </c>
      <c r="K8" s="14">
        <v>2</v>
      </c>
      <c r="L8" s="14">
        <v>0</v>
      </c>
      <c r="M8" s="17">
        <v>32</v>
      </c>
      <c r="N8" s="17">
        <v>6</v>
      </c>
      <c r="O8" s="17">
        <v>12</v>
      </c>
      <c r="P8" s="9">
        <f t="shared" si="0"/>
        <v>136</v>
      </c>
      <c r="Q8" s="9">
        <f t="shared" si="0"/>
        <v>16</v>
      </c>
      <c r="R8" s="9">
        <f t="shared" si="0"/>
        <v>33</v>
      </c>
    </row>
    <row r="9" spans="1:18" x14ac:dyDescent="0.25">
      <c r="A9" s="3" t="s">
        <v>31</v>
      </c>
      <c r="B9" s="10" t="s">
        <v>7</v>
      </c>
      <c r="C9" s="6">
        <v>43377</v>
      </c>
      <c r="D9" s="24">
        <v>42</v>
      </c>
      <c r="E9" s="24">
        <v>1</v>
      </c>
      <c r="F9" s="24">
        <v>2</v>
      </c>
      <c r="G9" s="21">
        <v>42</v>
      </c>
      <c r="H9" s="21">
        <v>5</v>
      </c>
      <c r="I9" s="21">
        <v>10</v>
      </c>
      <c r="J9" s="14">
        <v>19</v>
      </c>
      <c r="K9" s="14">
        <v>4</v>
      </c>
      <c r="L9" s="14">
        <v>2</v>
      </c>
      <c r="M9" s="17">
        <v>60</v>
      </c>
      <c r="N9" s="17">
        <v>7</v>
      </c>
      <c r="O9" s="17">
        <v>14</v>
      </c>
      <c r="P9" s="9">
        <f t="shared" si="0"/>
        <v>163</v>
      </c>
      <c r="Q9" s="9">
        <f t="shared" si="0"/>
        <v>17</v>
      </c>
      <c r="R9" s="9">
        <f t="shared" si="0"/>
        <v>28</v>
      </c>
    </row>
    <row r="10" spans="1:18" x14ac:dyDescent="0.25">
      <c r="A10" s="3" t="s">
        <v>32</v>
      </c>
      <c r="B10" s="10" t="s">
        <v>47</v>
      </c>
      <c r="C10" s="6">
        <v>43382</v>
      </c>
      <c r="D10" s="24">
        <v>0</v>
      </c>
      <c r="E10" s="24">
        <v>0</v>
      </c>
      <c r="F10" s="24">
        <v>0</v>
      </c>
      <c r="G10" s="21">
        <v>6</v>
      </c>
      <c r="H10" s="21">
        <v>2</v>
      </c>
      <c r="I10" s="21">
        <v>4</v>
      </c>
      <c r="J10" s="14">
        <v>1</v>
      </c>
      <c r="K10" s="14">
        <v>1</v>
      </c>
      <c r="L10" s="14">
        <v>0</v>
      </c>
      <c r="M10" s="17">
        <v>2</v>
      </c>
      <c r="N10" s="17">
        <v>1</v>
      </c>
      <c r="O10" s="17">
        <v>1</v>
      </c>
      <c r="P10" s="9">
        <f t="shared" si="0"/>
        <v>9</v>
      </c>
      <c r="Q10" s="9">
        <f t="shared" si="0"/>
        <v>4</v>
      </c>
      <c r="R10" s="9">
        <f t="shared" si="0"/>
        <v>5</v>
      </c>
    </row>
    <row r="11" spans="1:18" x14ac:dyDescent="0.25">
      <c r="A11" s="3" t="s">
        <v>33</v>
      </c>
      <c r="B11" s="10" t="s">
        <v>19</v>
      </c>
      <c r="C11" s="6">
        <v>43383</v>
      </c>
      <c r="D11" s="24">
        <v>52</v>
      </c>
      <c r="E11" s="24">
        <v>1</v>
      </c>
      <c r="F11" s="24">
        <v>14</v>
      </c>
      <c r="G11" s="21">
        <v>50</v>
      </c>
      <c r="H11" s="21">
        <v>6</v>
      </c>
      <c r="I11" s="21">
        <v>11</v>
      </c>
      <c r="J11" s="14">
        <v>40</v>
      </c>
      <c r="K11" s="14">
        <v>7</v>
      </c>
      <c r="L11" s="14">
        <v>7</v>
      </c>
      <c r="M11" s="17">
        <v>47</v>
      </c>
      <c r="N11" s="17">
        <v>3</v>
      </c>
      <c r="O11" s="17">
        <v>25</v>
      </c>
      <c r="P11" s="9">
        <f t="shared" si="0"/>
        <v>189</v>
      </c>
      <c r="Q11" s="9">
        <f t="shared" si="0"/>
        <v>17</v>
      </c>
      <c r="R11" s="9">
        <f t="shared" si="0"/>
        <v>57</v>
      </c>
    </row>
    <row r="12" spans="1:18" x14ac:dyDescent="0.25">
      <c r="A12" s="3" t="s">
        <v>34</v>
      </c>
      <c r="B12" s="10" t="s">
        <v>10</v>
      </c>
      <c r="C12" s="6">
        <v>43384</v>
      </c>
      <c r="D12" s="24">
        <v>91</v>
      </c>
      <c r="E12" s="24">
        <v>6</v>
      </c>
      <c r="F12" s="24">
        <v>10</v>
      </c>
      <c r="G12" s="21">
        <v>29</v>
      </c>
      <c r="H12" s="21">
        <v>5</v>
      </c>
      <c r="I12" s="21">
        <v>10</v>
      </c>
      <c r="J12" s="14">
        <v>40</v>
      </c>
      <c r="K12" s="14">
        <v>7</v>
      </c>
      <c r="L12" s="14">
        <v>13</v>
      </c>
      <c r="M12" s="17">
        <v>46</v>
      </c>
      <c r="N12" s="17">
        <v>4</v>
      </c>
      <c r="O12" s="17">
        <v>8</v>
      </c>
      <c r="P12" s="9">
        <f t="shared" si="0"/>
        <v>206</v>
      </c>
      <c r="Q12" s="9">
        <f t="shared" si="0"/>
        <v>22</v>
      </c>
      <c r="R12" s="9">
        <f t="shared" si="0"/>
        <v>41</v>
      </c>
    </row>
    <row r="13" spans="1:18" x14ac:dyDescent="0.25">
      <c r="A13" s="3" t="s">
        <v>35</v>
      </c>
      <c r="B13" s="10" t="s">
        <v>11</v>
      </c>
      <c r="C13" s="6">
        <v>43385</v>
      </c>
      <c r="D13" s="24">
        <v>25</v>
      </c>
      <c r="E13" s="24">
        <v>3</v>
      </c>
      <c r="F13" s="24">
        <v>10</v>
      </c>
      <c r="G13" s="21">
        <v>11</v>
      </c>
      <c r="H13" s="21">
        <v>3</v>
      </c>
      <c r="I13" s="21">
        <v>6</v>
      </c>
      <c r="J13" s="14">
        <v>10</v>
      </c>
      <c r="K13" s="14">
        <v>2</v>
      </c>
      <c r="L13" s="14">
        <v>0</v>
      </c>
      <c r="M13" s="17">
        <v>16</v>
      </c>
      <c r="N13" s="17">
        <v>3</v>
      </c>
      <c r="O13" s="17">
        <v>6</v>
      </c>
      <c r="P13" s="9">
        <f t="shared" si="0"/>
        <v>62</v>
      </c>
      <c r="Q13" s="9">
        <f t="shared" si="0"/>
        <v>11</v>
      </c>
      <c r="R13" s="9">
        <f t="shared" si="0"/>
        <v>22</v>
      </c>
    </row>
    <row r="14" spans="1:18" x14ac:dyDescent="0.25">
      <c r="A14" s="3" t="s">
        <v>36</v>
      </c>
      <c r="B14" s="10" t="s">
        <v>13</v>
      </c>
      <c r="C14" s="6">
        <v>43389</v>
      </c>
      <c r="D14" s="24">
        <v>13</v>
      </c>
      <c r="E14" s="24">
        <v>0</v>
      </c>
      <c r="F14" s="24">
        <v>5</v>
      </c>
      <c r="G14" s="21">
        <v>6</v>
      </c>
      <c r="H14" s="21">
        <v>2</v>
      </c>
      <c r="I14" s="21">
        <v>4</v>
      </c>
      <c r="J14" s="14">
        <v>4</v>
      </c>
      <c r="K14" s="14">
        <v>0</v>
      </c>
      <c r="L14" s="14">
        <v>0</v>
      </c>
      <c r="M14" s="17">
        <v>30</v>
      </c>
      <c r="N14" s="17">
        <v>3</v>
      </c>
      <c r="O14" s="17">
        <v>8</v>
      </c>
      <c r="P14" s="9">
        <f t="shared" si="0"/>
        <v>53</v>
      </c>
      <c r="Q14" s="9">
        <f t="shared" si="0"/>
        <v>5</v>
      </c>
      <c r="R14" s="9">
        <f t="shared" si="0"/>
        <v>17</v>
      </c>
    </row>
    <row r="15" spans="1:18" x14ac:dyDescent="0.25">
      <c r="A15" s="3" t="s">
        <v>37</v>
      </c>
      <c r="B15" s="10" t="s">
        <v>14</v>
      </c>
      <c r="C15" s="6">
        <v>43390</v>
      </c>
      <c r="D15" s="24">
        <v>50</v>
      </c>
      <c r="E15" s="24">
        <v>5</v>
      </c>
      <c r="F15" s="24">
        <v>28</v>
      </c>
      <c r="G15" s="21">
        <v>23</v>
      </c>
      <c r="H15" s="21">
        <v>3</v>
      </c>
      <c r="I15" s="21">
        <v>9</v>
      </c>
      <c r="J15" s="14">
        <v>51</v>
      </c>
      <c r="K15" s="14">
        <v>4</v>
      </c>
      <c r="L15" s="14">
        <v>9</v>
      </c>
      <c r="M15" s="17">
        <v>31</v>
      </c>
      <c r="N15" s="17">
        <v>4</v>
      </c>
      <c r="O15" s="17">
        <v>8</v>
      </c>
      <c r="P15" s="9">
        <f t="shared" si="0"/>
        <v>155</v>
      </c>
      <c r="Q15" s="9">
        <f t="shared" si="0"/>
        <v>16</v>
      </c>
      <c r="R15" s="9">
        <f t="shared" si="0"/>
        <v>54</v>
      </c>
    </row>
    <row r="16" spans="1:18" x14ac:dyDescent="0.25">
      <c r="A16" s="3" t="s">
        <v>38</v>
      </c>
      <c r="B16" s="10" t="s">
        <v>18</v>
      </c>
      <c r="C16" s="6">
        <v>43391</v>
      </c>
      <c r="D16" s="24">
        <v>103</v>
      </c>
      <c r="E16" s="24">
        <v>7</v>
      </c>
      <c r="F16" s="24">
        <v>34</v>
      </c>
      <c r="G16" s="21">
        <v>27</v>
      </c>
      <c r="H16" s="21">
        <v>8</v>
      </c>
      <c r="I16" s="21">
        <v>16</v>
      </c>
      <c r="J16" s="14">
        <v>67</v>
      </c>
      <c r="K16" s="14">
        <v>7</v>
      </c>
      <c r="L16" s="14">
        <v>13</v>
      </c>
      <c r="M16" s="17">
        <v>55</v>
      </c>
      <c r="N16" s="17">
        <v>4</v>
      </c>
      <c r="O16" s="17">
        <v>23</v>
      </c>
      <c r="P16" s="9">
        <f t="shared" si="0"/>
        <v>252</v>
      </c>
      <c r="Q16" s="9">
        <f t="shared" si="0"/>
        <v>26</v>
      </c>
      <c r="R16" s="9">
        <f t="shared" si="0"/>
        <v>86</v>
      </c>
    </row>
    <row r="17" spans="1:18" x14ac:dyDescent="0.25">
      <c r="A17" s="3" t="s">
        <v>39</v>
      </c>
      <c r="B17" s="10" t="s">
        <v>2</v>
      </c>
      <c r="C17" s="6">
        <v>43392</v>
      </c>
      <c r="D17" s="24">
        <v>31</v>
      </c>
      <c r="E17" s="24">
        <v>11</v>
      </c>
      <c r="F17" s="24">
        <v>10</v>
      </c>
      <c r="G17" s="21">
        <v>30</v>
      </c>
      <c r="H17" s="21">
        <v>4</v>
      </c>
      <c r="I17" s="21">
        <v>8</v>
      </c>
      <c r="J17" s="14">
        <v>19</v>
      </c>
      <c r="K17" s="14">
        <v>4</v>
      </c>
      <c r="L17" s="14">
        <v>6</v>
      </c>
      <c r="M17" s="17">
        <v>18</v>
      </c>
      <c r="N17" s="17">
        <v>3</v>
      </c>
      <c r="O17" s="17">
        <v>10</v>
      </c>
      <c r="P17" s="9">
        <f t="shared" si="0"/>
        <v>98</v>
      </c>
      <c r="Q17" s="9">
        <f t="shared" si="0"/>
        <v>22</v>
      </c>
      <c r="R17" s="9">
        <f t="shared" si="0"/>
        <v>34</v>
      </c>
    </row>
    <row r="18" spans="1:18" x14ac:dyDescent="0.25">
      <c r="A18" s="3" t="s">
        <v>40</v>
      </c>
      <c r="B18" s="10" t="s">
        <v>12</v>
      </c>
      <c r="C18" s="6">
        <v>43396</v>
      </c>
      <c r="D18" s="24">
        <v>104</v>
      </c>
      <c r="E18" s="24">
        <v>5</v>
      </c>
      <c r="F18" s="24">
        <v>16</v>
      </c>
      <c r="G18" s="21">
        <v>50</v>
      </c>
      <c r="H18" s="21">
        <v>9</v>
      </c>
      <c r="I18" s="21">
        <v>15</v>
      </c>
      <c r="J18" s="14">
        <v>59</v>
      </c>
      <c r="K18" s="14">
        <v>6</v>
      </c>
      <c r="L18" s="14">
        <v>8</v>
      </c>
      <c r="M18" s="17">
        <v>56</v>
      </c>
      <c r="N18" s="17">
        <v>9</v>
      </c>
      <c r="O18" s="17">
        <v>20</v>
      </c>
      <c r="P18" s="9">
        <f t="shared" si="0"/>
        <v>269</v>
      </c>
      <c r="Q18" s="9">
        <f t="shared" si="0"/>
        <v>29</v>
      </c>
      <c r="R18" s="9">
        <f t="shared" si="0"/>
        <v>59</v>
      </c>
    </row>
    <row r="19" spans="1:18" ht="19.5" customHeight="1" x14ac:dyDescent="0.25">
      <c r="A19" s="3" t="s">
        <v>41</v>
      </c>
      <c r="B19" s="10" t="s">
        <v>1</v>
      </c>
      <c r="C19" s="6">
        <v>43397</v>
      </c>
      <c r="D19" s="24">
        <v>15</v>
      </c>
      <c r="E19" s="24">
        <v>5</v>
      </c>
      <c r="F19" s="24">
        <v>10</v>
      </c>
      <c r="G19" s="21">
        <v>19</v>
      </c>
      <c r="H19" s="21">
        <v>5</v>
      </c>
      <c r="I19" s="21">
        <v>7</v>
      </c>
      <c r="J19" s="14">
        <v>18</v>
      </c>
      <c r="K19" s="14">
        <v>8</v>
      </c>
      <c r="L19" s="14">
        <v>5</v>
      </c>
      <c r="M19" s="17">
        <v>28</v>
      </c>
      <c r="N19" s="17">
        <v>3</v>
      </c>
      <c r="O19" s="17">
        <v>9</v>
      </c>
      <c r="P19" s="9">
        <f t="shared" si="0"/>
        <v>80</v>
      </c>
      <c r="Q19" s="9">
        <f t="shared" si="0"/>
        <v>21</v>
      </c>
      <c r="R19" s="9">
        <f t="shared" si="0"/>
        <v>31</v>
      </c>
    </row>
    <row r="20" spans="1:18" ht="30" customHeight="1" x14ac:dyDescent="0.25">
      <c r="A20" s="3" t="s">
        <v>42</v>
      </c>
      <c r="B20" s="10" t="s">
        <v>21</v>
      </c>
      <c r="C20" s="7" t="s">
        <v>48</v>
      </c>
      <c r="D20" s="24">
        <v>29</v>
      </c>
      <c r="E20" s="24">
        <v>8</v>
      </c>
      <c r="F20" s="24">
        <v>17</v>
      </c>
      <c r="G20" s="21">
        <v>30</v>
      </c>
      <c r="H20" s="21">
        <v>8</v>
      </c>
      <c r="I20" s="21">
        <v>8</v>
      </c>
      <c r="J20" s="14">
        <v>18</v>
      </c>
      <c r="K20" s="14">
        <v>4</v>
      </c>
      <c r="L20" s="14">
        <v>5</v>
      </c>
      <c r="M20" s="17">
        <v>25</v>
      </c>
      <c r="N20" s="17">
        <v>10</v>
      </c>
      <c r="O20" s="17">
        <v>13</v>
      </c>
      <c r="P20" s="9">
        <f t="shared" si="0"/>
        <v>102</v>
      </c>
      <c r="Q20" s="9">
        <f t="shared" si="0"/>
        <v>30</v>
      </c>
      <c r="R20" s="9">
        <f t="shared" si="0"/>
        <v>43</v>
      </c>
    </row>
    <row r="21" spans="1:18" ht="26.25" customHeight="1" x14ac:dyDescent="0.3">
      <c r="A21" s="27" t="s">
        <v>43</v>
      </c>
      <c r="B21" s="28"/>
      <c r="C21" s="29"/>
      <c r="D21" s="25">
        <f t="shared" ref="D21:O21" si="1">SUM(D4:D20)</f>
        <v>774</v>
      </c>
      <c r="E21" s="25">
        <f t="shared" si="1"/>
        <v>72</v>
      </c>
      <c r="F21" s="25">
        <f t="shared" si="1"/>
        <v>219</v>
      </c>
      <c r="G21" s="22">
        <f t="shared" si="1"/>
        <v>454</v>
      </c>
      <c r="H21" s="22">
        <f t="shared" si="1"/>
        <v>83</v>
      </c>
      <c r="I21" s="22">
        <f t="shared" si="1"/>
        <v>151</v>
      </c>
      <c r="J21" s="26">
        <f t="shared" si="1"/>
        <v>467</v>
      </c>
      <c r="K21" s="26">
        <f t="shared" si="1"/>
        <v>72</v>
      </c>
      <c r="L21" s="26">
        <f t="shared" si="1"/>
        <v>98</v>
      </c>
      <c r="M21" s="18">
        <f t="shared" si="1"/>
        <v>599</v>
      </c>
      <c r="N21" s="18">
        <f t="shared" si="1"/>
        <v>82</v>
      </c>
      <c r="O21" s="18">
        <f t="shared" si="1"/>
        <v>202</v>
      </c>
      <c r="P21" s="9">
        <f t="shared" ref="P21:R21" si="2">P4+P5+P6+P7+P8+P9+P10+P11+P12+P13+P14+P15+P16+P17+P18+P19+P20</f>
        <v>2294</v>
      </c>
      <c r="Q21" s="9">
        <f t="shared" si="2"/>
        <v>309</v>
      </c>
      <c r="R21" s="9">
        <f t="shared" si="2"/>
        <v>670</v>
      </c>
    </row>
  </sheetData>
  <mergeCells count="10">
    <mergeCell ref="A21:C21"/>
    <mergeCell ref="A1:R1"/>
    <mergeCell ref="C2:C3"/>
    <mergeCell ref="B2:B3"/>
    <mergeCell ref="A2:A3"/>
    <mergeCell ref="P2:R2"/>
    <mergeCell ref="D2:F2"/>
    <mergeCell ref="G2:I2"/>
    <mergeCell ref="J2:L2"/>
    <mergeCell ref="M2:O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120" zoomScaleNormal="120" workbookViewId="0">
      <selection activeCell="P21" sqref="P21"/>
    </sheetView>
  </sheetViews>
  <sheetFormatPr defaultRowHeight="15.75" x14ac:dyDescent="0.25"/>
  <cols>
    <col min="1" max="1" width="4" style="1" customWidth="1"/>
    <col min="2" max="2" width="24.28515625" style="1" customWidth="1"/>
    <col min="3" max="3" width="21" style="1" customWidth="1"/>
    <col min="4" max="16" width="5.7109375" style="1" customWidth="1"/>
    <col min="17" max="17" width="7.140625" style="1" customWidth="1"/>
    <col min="18" max="18" width="6.7109375" style="1" customWidth="1"/>
    <col min="19" max="16384" width="9.140625" style="1"/>
  </cols>
  <sheetData>
    <row r="1" spans="1:18" ht="57.75" customHeight="1" x14ac:dyDescent="0.25">
      <c r="A1" s="30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.75" customHeight="1" x14ac:dyDescent="0.25">
      <c r="A2" s="32" t="s">
        <v>22</v>
      </c>
      <c r="B2" s="34" t="s">
        <v>0</v>
      </c>
      <c r="C2" s="32" t="s">
        <v>23</v>
      </c>
      <c r="D2" s="40" t="s">
        <v>24</v>
      </c>
      <c r="E2" s="40"/>
      <c r="F2" s="40"/>
      <c r="G2" s="40" t="s">
        <v>45</v>
      </c>
      <c r="H2" s="40"/>
      <c r="I2" s="40"/>
      <c r="J2" s="40" t="s">
        <v>46</v>
      </c>
      <c r="K2" s="40"/>
      <c r="L2" s="40"/>
      <c r="M2" s="40" t="s">
        <v>25</v>
      </c>
      <c r="N2" s="40"/>
      <c r="O2" s="40"/>
      <c r="P2" s="35" t="s">
        <v>16</v>
      </c>
      <c r="Q2" s="35"/>
      <c r="R2" s="35"/>
    </row>
    <row r="3" spans="1:18" s="5" customFormat="1" ht="78" customHeight="1" x14ac:dyDescent="0.25">
      <c r="A3" s="33"/>
      <c r="B3" s="33"/>
      <c r="C3" s="33"/>
      <c r="D3" s="23" t="s">
        <v>4</v>
      </c>
      <c r="E3" s="23" t="s">
        <v>5</v>
      </c>
      <c r="F3" s="23" t="s">
        <v>6</v>
      </c>
      <c r="G3" s="20" t="s">
        <v>4</v>
      </c>
      <c r="H3" s="20" t="s">
        <v>5</v>
      </c>
      <c r="I3" s="20" t="s">
        <v>6</v>
      </c>
      <c r="J3" s="11" t="s">
        <v>4</v>
      </c>
      <c r="K3" s="11" t="s">
        <v>5</v>
      </c>
      <c r="L3" s="11" t="s">
        <v>6</v>
      </c>
      <c r="M3" s="16" t="s">
        <v>4</v>
      </c>
      <c r="N3" s="16" t="s">
        <v>5</v>
      </c>
      <c r="O3" s="16" t="s">
        <v>6</v>
      </c>
      <c r="P3" s="8" t="s">
        <v>4</v>
      </c>
      <c r="Q3" s="8" t="s">
        <v>5</v>
      </c>
      <c r="R3" s="8" t="s">
        <v>6</v>
      </c>
    </row>
    <row r="4" spans="1:18" ht="16.5" customHeight="1" x14ac:dyDescent="0.25">
      <c r="A4" s="3" t="s">
        <v>26</v>
      </c>
      <c r="B4" s="10" t="s">
        <v>47</v>
      </c>
      <c r="C4" s="6">
        <v>43416</v>
      </c>
      <c r="D4" s="24">
        <v>0</v>
      </c>
      <c r="E4" s="24">
        <v>0</v>
      </c>
      <c r="F4" s="24">
        <v>0</v>
      </c>
      <c r="G4" s="21">
        <v>6</v>
      </c>
      <c r="H4" s="21">
        <v>1</v>
      </c>
      <c r="I4" s="21">
        <v>4</v>
      </c>
      <c r="J4" s="12">
        <v>1</v>
      </c>
      <c r="K4" s="12">
        <v>0</v>
      </c>
      <c r="L4" s="12">
        <v>1</v>
      </c>
      <c r="M4" s="17">
        <v>2</v>
      </c>
      <c r="N4" s="17">
        <v>1</v>
      </c>
      <c r="O4" s="17">
        <v>0</v>
      </c>
      <c r="P4" s="9">
        <f t="shared" ref="P4:R20" si="0">D4+G4+J4+M4</f>
        <v>9</v>
      </c>
      <c r="Q4" s="9">
        <f t="shared" si="0"/>
        <v>2</v>
      </c>
      <c r="R4" s="9">
        <f t="shared" si="0"/>
        <v>5</v>
      </c>
    </row>
    <row r="5" spans="1:18" x14ac:dyDescent="0.25">
      <c r="A5" s="3" t="s">
        <v>27</v>
      </c>
      <c r="B5" s="10" t="s">
        <v>15</v>
      </c>
      <c r="C5" s="6">
        <v>43417</v>
      </c>
      <c r="D5" s="24">
        <v>5</v>
      </c>
      <c r="E5" s="24">
        <v>0</v>
      </c>
      <c r="F5" s="24">
        <v>2</v>
      </c>
      <c r="G5" s="21">
        <v>12</v>
      </c>
      <c r="H5" s="21">
        <v>1</v>
      </c>
      <c r="I5" s="21">
        <v>3</v>
      </c>
      <c r="J5" s="12">
        <v>2</v>
      </c>
      <c r="K5" s="12">
        <v>0</v>
      </c>
      <c r="L5" s="12">
        <v>0</v>
      </c>
      <c r="M5" s="17">
        <v>13</v>
      </c>
      <c r="N5" s="17">
        <v>4</v>
      </c>
      <c r="O5" s="17">
        <v>5</v>
      </c>
      <c r="P5" s="9">
        <f t="shared" si="0"/>
        <v>32</v>
      </c>
      <c r="Q5" s="9">
        <f t="shared" si="0"/>
        <v>5</v>
      </c>
      <c r="R5" s="9">
        <f t="shared" si="0"/>
        <v>10</v>
      </c>
    </row>
    <row r="6" spans="1:18" x14ac:dyDescent="0.25">
      <c r="A6" s="3" t="s">
        <v>28</v>
      </c>
      <c r="B6" s="10" t="s">
        <v>9</v>
      </c>
      <c r="C6" s="6">
        <v>43418</v>
      </c>
      <c r="D6" s="24">
        <v>9</v>
      </c>
      <c r="E6" s="24">
        <v>0</v>
      </c>
      <c r="F6" s="24">
        <v>1</v>
      </c>
      <c r="G6" s="21">
        <v>15</v>
      </c>
      <c r="H6" s="21">
        <v>2</v>
      </c>
      <c r="I6" s="21">
        <v>6</v>
      </c>
      <c r="J6" s="12">
        <v>5</v>
      </c>
      <c r="K6" s="12">
        <v>0</v>
      </c>
      <c r="L6" s="12">
        <v>0</v>
      </c>
      <c r="M6" s="17">
        <v>12</v>
      </c>
      <c r="N6" s="17">
        <v>3</v>
      </c>
      <c r="O6" s="17">
        <v>4</v>
      </c>
      <c r="P6" s="9">
        <f t="shared" si="0"/>
        <v>41</v>
      </c>
      <c r="Q6" s="9">
        <f t="shared" si="0"/>
        <v>5</v>
      </c>
      <c r="R6" s="9">
        <v>11</v>
      </c>
    </row>
    <row r="7" spans="1:18" x14ac:dyDescent="0.25">
      <c r="A7" s="3" t="s">
        <v>29</v>
      </c>
      <c r="B7" s="10" t="s">
        <v>18</v>
      </c>
      <c r="C7" s="6">
        <v>43423</v>
      </c>
      <c r="D7" s="24">
        <v>10</v>
      </c>
      <c r="E7" s="24">
        <v>2</v>
      </c>
      <c r="F7" s="24">
        <v>3</v>
      </c>
      <c r="G7" s="21">
        <v>14</v>
      </c>
      <c r="H7" s="21">
        <v>1</v>
      </c>
      <c r="I7" s="21">
        <v>1</v>
      </c>
      <c r="J7" s="12">
        <v>8</v>
      </c>
      <c r="K7" s="12">
        <v>0</v>
      </c>
      <c r="L7" s="12">
        <v>1</v>
      </c>
      <c r="M7" s="17">
        <v>7</v>
      </c>
      <c r="N7" s="17">
        <v>3</v>
      </c>
      <c r="O7" s="17">
        <v>1</v>
      </c>
      <c r="P7" s="9">
        <f t="shared" si="0"/>
        <v>39</v>
      </c>
      <c r="Q7" s="9">
        <f t="shared" si="0"/>
        <v>6</v>
      </c>
      <c r="R7" s="9">
        <f t="shared" si="0"/>
        <v>6</v>
      </c>
    </row>
    <row r="8" spans="1:18" x14ac:dyDescent="0.25">
      <c r="A8" s="3" t="s">
        <v>30</v>
      </c>
      <c r="B8" s="10" t="s">
        <v>19</v>
      </c>
      <c r="C8" s="6" t="s">
        <v>51</v>
      </c>
      <c r="D8" s="24">
        <v>7</v>
      </c>
      <c r="E8" s="24">
        <v>2</v>
      </c>
      <c r="F8" s="24">
        <v>0</v>
      </c>
      <c r="G8" s="21">
        <v>12</v>
      </c>
      <c r="H8" s="21">
        <v>1</v>
      </c>
      <c r="I8" s="21">
        <v>3</v>
      </c>
      <c r="J8" s="12">
        <v>7</v>
      </c>
      <c r="K8" s="12">
        <v>1</v>
      </c>
      <c r="L8" s="12">
        <v>1</v>
      </c>
      <c r="M8" s="17">
        <v>15</v>
      </c>
      <c r="N8" s="17">
        <v>2</v>
      </c>
      <c r="O8" s="17">
        <v>4</v>
      </c>
      <c r="P8" s="9">
        <f t="shared" si="0"/>
        <v>41</v>
      </c>
      <c r="Q8" s="9">
        <f t="shared" si="0"/>
        <v>6</v>
      </c>
      <c r="R8" s="9">
        <f t="shared" si="0"/>
        <v>8</v>
      </c>
    </row>
    <row r="9" spans="1:18" x14ac:dyDescent="0.25">
      <c r="A9" s="3" t="s">
        <v>31</v>
      </c>
      <c r="B9" s="10" t="s">
        <v>2</v>
      </c>
      <c r="C9" s="6">
        <v>43426</v>
      </c>
      <c r="D9" s="24">
        <v>8</v>
      </c>
      <c r="E9" s="24">
        <v>1</v>
      </c>
      <c r="F9" s="24">
        <v>0</v>
      </c>
      <c r="G9" s="21">
        <v>12</v>
      </c>
      <c r="H9" s="21">
        <v>1</v>
      </c>
      <c r="I9" s="21">
        <v>2</v>
      </c>
      <c r="J9" s="12">
        <v>8</v>
      </c>
      <c r="K9" s="12">
        <v>1</v>
      </c>
      <c r="L9" s="12">
        <v>1</v>
      </c>
      <c r="M9" s="17">
        <v>12</v>
      </c>
      <c r="N9" s="17">
        <v>2</v>
      </c>
      <c r="O9" s="17">
        <v>4</v>
      </c>
      <c r="P9" s="9">
        <f t="shared" si="0"/>
        <v>40</v>
      </c>
      <c r="Q9" s="9">
        <f t="shared" si="0"/>
        <v>5</v>
      </c>
      <c r="R9" s="9">
        <f t="shared" si="0"/>
        <v>7</v>
      </c>
    </row>
    <row r="10" spans="1:18" x14ac:dyDescent="0.25">
      <c r="A10" s="3" t="s">
        <v>32</v>
      </c>
      <c r="B10" s="10" t="s">
        <v>14</v>
      </c>
      <c r="C10" s="6">
        <v>43430</v>
      </c>
      <c r="D10" s="24">
        <v>8</v>
      </c>
      <c r="E10" s="24">
        <v>0</v>
      </c>
      <c r="F10" s="24">
        <v>4</v>
      </c>
      <c r="G10" s="21">
        <v>12</v>
      </c>
      <c r="H10" s="21">
        <v>2</v>
      </c>
      <c r="I10" s="21">
        <v>4</v>
      </c>
      <c r="J10" s="12">
        <v>5</v>
      </c>
      <c r="K10" s="12">
        <v>1</v>
      </c>
      <c r="L10" s="12">
        <v>2</v>
      </c>
      <c r="M10" s="17">
        <v>12</v>
      </c>
      <c r="N10" s="17">
        <v>1</v>
      </c>
      <c r="O10" s="17">
        <v>4</v>
      </c>
      <c r="P10" s="9">
        <f t="shared" si="0"/>
        <v>37</v>
      </c>
      <c r="Q10" s="9">
        <f t="shared" si="0"/>
        <v>4</v>
      </c>
      <c r="R10" s="9">
        <f t="shared" si="0"/>
        <v>14</v>
      </c>
    </row>
    <row r="11" spans="1:18" x14ac:dyDescent="0.25">
      <c r="A11" s="3" t="s">
        <v>33</v>
      </c>
      <c r="B11" s="10" t="s">
        <v>20</v>
      </c>
      <c r="C11" s="6" t="s">
        <v>52</v>
      </c>
      <c r="D11" s="24">
        <v>6</v>
      </c>
      <c r="E11" s="24">
        <v>2</v>
      </c>
      <c r="F11" s="24">
        <v>0</v>
      </c>
      <c r="G11" s="21">
        <v>2</v>
      </c>
      <c r="H11" s="21">
        <v>0</v>
      </c>
      <c r="I11" s="21">
        <v>0</v>
      </c>
      <c r="J11" s="12">
        <v>7</v>
      </c>
      <c r="K11" s="12">
        <v>0</v>
      </c>
      <c r="L11" s="12">
        <v>2</v>
      </c>
      <c r="M11" s="17">
        <v>10</v>
      </c>
      <c r="N11" s="17">
        <v>1</v>
      </c>
      <c r="O11" s="17">
        <v>2</v>
      </c>
      <c r="P11" s="9">
        <f t="shared" si="0"/>
        <v>25</v>
      </c>
      <c r="Q11" s="9">
        <f t="shared" si="0"/>
        <v>3</v>
      </c>
      <c r="R11" s="9">
        <f t="shared" si="0"/>
        <v>4</v>
      </c>
    </row>
    <row r="12" spans="1:18" x14ac:dyDescent="0.25">
      <c r="A12" s="3" t="s">
        <v>34</v>
      </c>
      <c r="B12" s="10" t="s">
        <v>7</v>
      </c>
      <c r="C12" s="6">
        <v>43433</v>
      </c>
      <c r="D12" s="24">
        <v>3</v>
      </c>
      <c r="E12" s="24">
        <v>0</v>
      </c>
      <c r="F12" s="24">
        <v>1</v>
      </c>
      <c r="G12" s="21">
        <v>15</v>
      </c>
      <c r="H12" s="21">
        <v>3</v>
      </c>
      <c r="I12" s="21">
        <v>3</v>
      </c>
      <c r="J12" s="12">
        <v>15</v>
      </c>
      <c r="K12" s="12">
        <v>0</v>
      </c>
      <c r="L12" s="12">
        <v>1</v>
      </c>
      <c r="M12" s="17">
        <v>16</v>
      </c>
      <c r="N12" s="17">
        <v>4</v>
      </c>
      <c r="O12" s="17">
        <v>3</v>
      </c>
      <c r="P12" s="9">
        <f t="shared" si="0"/>
        <v>49</v>
      </c>
      <c r="Q12" s="9">
        <f t="shared" si="0"/>
        <v>7</v>
      </c>
      <c r="R12" s="9">
        <f t="shared" si="0"/>
        <v>8</v>
      </c>
    </row>
    <row r="13" spans="1:18" x14ac:dyDescent="0.25">
      <c r="A13" s="3" t="s">
        <v>35</v>
      </c>
      <c r="B13" s="10" t="s">
        <v>10</v>
      </c>
      <c r="C13" s="6">
        <v>43434</v>
      </c>
      <c r="D13" s="24">
        <v>11</v>
      </c>
      <c r="E13" s="24">
        <v>4</v>
      </c>
      <c r="F13" s="24">
        <v>4</v>
      </c>
      <c r="G13" s="21">
        <v>8</v>
      </c>
      <c r="H13" s="21">
        <v>0</v>
      </c>
      <c r="I13" s="21">
        <v>2</v>
      </c>
      <c r="J13" s="12">
        <v>11</v>
      </c>
      <c r="K13" s="12">
        <v>0</v>
      </c>
      <c r="L13" s="12">
        <v>1</v>
      </c>
      <c r="M13" s="17">
        <v>10</v>
      </c>
      <c r="N13" s="17">
        <v>1</v>
      </c>
      <c r="O13" s="17">
        <v>1</v>
      </c>
      <c r="P13" s="9">
        <f t="shared" si="0"/>
        <v>40</v>
      </c>
      <c r="Q13" s="9">
        <f t="shared" si="0"/>
        <v>5</v>
      </c>
      <c r="R13" s="9">
        <f t="shared" si="0"/>
        <v>8</v>
      </c>
    </row>
    <row r="14" spans="1:18" x14ac:dyDescent="0.25">
      <c r="A14" s="3" t="s">
        <v>36</v>
      </c>
      <c r="B14" s="10" t="s">
        <v>21</v>
      </c>
      <c r="C14" s="6" t="s">
        <v>53</v>
      </c>
      <c r="D14" s="24">
        <v>12</v>
      </c>
      <c r="E14" s="24">
        <v>1</v>
      </c>
      <c r="F14" s="24">
        <v>2</v>
      </c>
      <c r="G14" s="21">
        <v>14</v>
      </c>
      <c r="H14" s="21">
        <v>5</v>
      </c>
      <c r="I14" s="21">
        <v>8</v>
      </c>
      <c r="J14" s="12">
        <v>9</v>
      </c>
      <c r="K14" s="12">
        <v>1</v>
      </c>
      <c r="L14" s="12">
        <v>6</v>
      </c>
      <c r="M14" s="17">
        <v>15</v>
      </c>
      <c r="N14" s="17">
        <v>4</v>
      </c>
      <c r="O14" s="17">
        <v>5</v>
      </c>
      <c r="P14" s="9">
        <f t="shared" si="0"/>
        <v>50</v>
      </c>
      <c r="Q14" s="9">
        <f t="shared" si="0"/>
        <v>11</v>
      </c>
      <c r="R14" s="9">
        <f t="shared" si="0"/>
        <v>21</v>
      </c>
    </row>
    <row r="15" spans="1:18" x14ac:dyDescent="0.25">
      <c r="A15" s="3" t="s">
        <v>37</v>
      </c>
      <c r="B15" s="10" t="s">
        <v>3</v>
      </c>
      <c r="C15" s="6">
        <v>43440</v>
      </c>
      <c r="D15" s="24">
        <v>7</v>
      </c>
      <c r="E15" s="24">
        <v>1</v>
      </c>
      <c r="F15" s="24">
        <v>0</v>
      </c>
      <c r="G15" s="21">
        <v>5</v>
      </c>
      <c r="H15" s="21">
        <v>2</v>
      </c>
      <c r="I15" s="21">
        <v>2</v>
      </c>
      <c r="J15" s="12">
        <v>1</v>
      </c>
      <c r="K15" s="12">
        <v>0</v>
      </c>
      <c r="L15" s="12">
        <v>0</v>
      </c>
      <c r="M15" s="17">
        <v>12</v>
      </c>
      <c r="N15" s="17">
        <v>1</v>
      </c>
      <c r="O15" s="17">
        <v>1</v>
      </c>
      <c r="P15" s="9">
        <f t="shared" si="0"/>
        <v>25</v>
      </c>
      <c r="Q15" s="9">
        <f t="shared" si="0"/>
        <v>4</v>
      </c>
      <c r="R15" s="9">
        <f t="shared" si="0"/>
        <v>3</v>
      </c>
    </row>
    <row r="16" spans="1:18" x14ac:dyDescent="0.25">
      <c r="A16" s="3" t="s">
        <v>38</v>
      </c>
      <c r="B16" s="10" t="s">
        <v>11</v>
      </c>
      <c r="C16" s="6">
        <v>43441</v>
      </c>
      <c r="D16" s="24">
        <v>8</v>
      </c>
      <c r="E16" s="24">
        <v>0</v>
      </c>
      <c r="F16" s="24">
        <v>0</v>
      </c>
      <c r="G16" s="21">
        <v>6</v>
      </c>
      <c r="H16" s="21">
        <v>0</v>
      </c>
      <c r="I16" s="21">
        <v>3</v>
      </c>
      <c r="J16" s="12">
        <v>0</v>
      </c>
      <c r="K16" s="12">
        <v>0</v>
      </c>
      <c r="L16" s="12">
        <v>0</v>
      </c>
      <c r="M16" s="17">
        <v>8</v>
      </c>
      <c r="N16" s="17">
        <v>1</v>
      </c>
      <c r="O16" s="17">
        <v>1</v>
      </c>
      <c r="P16" s="9">
        <f t="shared" si="0"/>
        <v>22</v>
      </c>
      <c r="Q16" s="9">
        <f t="shared" si="0"/>
        <v>1</v>
      </c>
      <c r="R16" s="9">
        <f t="shared" si="0"/>
        <v>4</v>
      </c>
    </row>
    <row r="17" spans="1:18" x14ac:dyDescent="0.25">
      <c r="A17" s="3" t="s">
        <v>39</v>
      </c>
      <c r="B17" s="10" t="s">
        <v>12</v>
      </c>
      <c r="C17" s="6">
        <v>43446</v>
      </c>
      <c r="D17" s="24">
        <v>13</v>
      </c>
      <c r="E17" s="24">
        <v>0</v>
      </c>
      <c r="F17" s="24">
        <v>0</v>
      </c>
      <c r="G17" s="21">
        <v>14</v>
      </c>
      <c r="H17" s="21">
        <v>1</v>
      </c>
      <c r="I17" s="21">
        <v>2</v>
      </c>
      <c r="J17" s="12">
        <v>4</v>
      </c>
      <c r="K17" s="12">
        <v>1</v>
      </c>
      <c r="L17" s="12">
        <v>1</v>
      </c>
      <c r="M17" s="17">
        <v>12</v>
      </c>
      <c r="N17" s="17">
        <v>1</v>
      </c>
      <c r="O17" s="17">
        <v>1</v>
      </c>
      <c r="P17" s="9">
        <f t="shared" si="0"/>
        <v>43</v>
      </c>
      <c r="Q17" s="9">
        <f t="shared" si="0"/>
        <v>3</v>
      </c>
      <c r="R17" s="9">
        <f t="shared" si="0"/>
        <v>4</v>
      </c>
    </row>
    <row r="18" spans="1:18" x14ac:dyDescent="0.25">
      <c r="A18" s="3" t="s">
        <v>40</v>
      </c>
      <c r="B18" s="10" t="s">
        <v>1</v>
      </c>
      <c r="C18" s="6">
        <v>43448</v>
      </c>
      <c r="D18" s="24">
        <v>15</v>
      </c>
      <c r="E18" s="24">
        <v>0</v>
      </c>
      <c r="F18" s="24">
        <v>4</v>
      </c>
      <c r="G18" s="21">
        <v>12</v>
      </c>
      <c r="H18" s="21">
        <v>0</v>
      </c>
      <c r="I18" s="21">
        <v>1</v>
      </c>
      <c r="J18" s="12">
        <v>12</v>
      </c>
      <c r="K18" s="12">
        <v>0</v>
      </c>
      <c r="L18" s="12">
        <v>2</v>
      </c>
      <c r="M18" s="17">
        <v>11</v>
      </c>
      <c r="N18" s="17">
        <v>1</v>
      </c>
      <c r="O18" s="17">
        <v>4</v>
      </c>
      <c r="P18" s="9">
        <f t="shared" si="0"/>
        <v>50</v>
      </c>
      <c r="Q18" s="9">
        <f t="shared" si="0"/>
        <v>1</v>
      </c>
      <c r="R18" s="9">
        <f t="shared" si="0"/>
        <v>11</v>
      </c>
    </row>
    <row r="19" spans="1:18" x14ac:dyDescent="0.25">
      <c r="A19" s="3" t="s">
        <v>41</v>
      </c>
      <c r="B19" s="10" t="s">
        <v>13</v>
      </c>
      <c r="C19" s="6">
        <v>43451</v>
      </c>
      <c r="D19" s="24">
        <v>4</v>
      </c>
      <c r="E19" s="24">
        <v>0</v>
      </c>
      <c r="F19" s="24">
        <v>3</v>
      </c>
      <c r="G19" s="21">
        <v>6</v>
      </c>
      <c r="H19" s="21">
        <v>0</v>
      </c>
      <c r="I19" s="21">
        <v>3</v>
      </c>
      <c r="J19" s="12">
        <v>0</v>
      </c>
      <c r="K19" s="12">
        <v>0</v>
      </c>
      <c r="L19" s="12">
        <v>0</v>
      </c>
      <c r="M19" s="17">
        <v>7</v>
      </c>
      <c r="N19" s="17">
        <v>3</v>
      </c>
      <c r="O19" s="17">
        <v>3</v>
      </c>
      <c r="P19" s="9">
        <f t="shared" si="0"/>
        <v>17</v>
      </c>
      <c r="Q19" s="9">
        <f t="shared" si="0"/>
        <v>3</v>
      </c>
      <c r="R19" s="9">
        <f t="shared" si="0"/>
        <v>9</v>
      </c>
    </row>
    <row r="20" spans="1:18" x14ac:dyDescent="0.25">
      <c r="A20" s="3" t="s">
        <v>42</v>
      </c>
      <c r="B20" s="10" t="s">
        <v>44</v>
      </c>
      <c r="C20" s="7">
        <v>43453</v>
      </c>
      <c r="D20" s="24">
        <v>13</v>
      </c>
      <c r="E20" s="24">
        <v>0</v>
      </c>
      <c r="F20" s="24">
        <v>1</v>
      </c>
      <c r="G20" s="21">
        <v>5</v>
      </c>
      <c r="H20" s="21">
        <v>1</v>
      </c>
      <c r="I20" s="21">
        <v>1</v>
      </c>
      <c r="J20" s="12">
        <v>5</v>
      </c>
      <c r="K20" s="12">
        <v>0</v>
      </c>
      <c r="L20" s="12">
        <v>1</v>
      </c>
      <c r="M20" s="17">
        <v>6</v>
      </c>
      <c r="N20" s="17">
        <v>1</v>
      </c>
      <c r="O20" s="17">
        <v>3</v>
      </c>
      <c r="P20" s="9">
        <f t="shared" si="0"/>
        <v>29</v>
      </c>
      <c r="Q20" s="9">
        <f t="shared" si="0"/>
        <v>2</v>
      </c>
      <c r="R20" s="9">
        <v>6</v>
      </c>
    </row>
    <row r="21" spans="1:18" ht="18.75" x14ac:dyDescent="0.3">
      <c r="A21" s="27" t="s">
        <v>43</v>
      </c>
      <c r="B21" s="28"/>
      <c r="C21" s="29"/>
      <c r="D21" s="25">
        <f t="shared" ref="D21:O21" si="1">SUM(D4:D20)</f>
        <v>139</v>
      </c>
      <c r="E21" s="25">
        <f t="shared" si="1"/>
        <v>13</v>
      </c>
      <c r="F21" s="25">
        <f t="shared" si="1"/>
        <v>25</v>
      </c>
      <c r="G21" s="22">
        <f t="shared" si="1"/>
        <v>170</v>
      </c>
      <c r="H21" s="22">
        <f t="shared" si="1"/>
        <v>21</v>
      </c>
      <c r="I21" s="22">
        <f t="shared" si="1"/>
        <v>48</v>
      </c>
      <c r="J21" s="15">
        <f t="shared" si="1"/>
        <v>100</v>
      </c>
      <c r="K21" s="15">
        <f t="shared" si="1"/>
        <v>5</v>
      </c>
      <c r="L21" s="15">
        <f t="shared" si="1"/>
        <v>20</v>
      </c>
      <c r="M21" s="18">
        <f t="shared" si="1"/>
        <v>180</v>
      </c>
      <c r="N21" s="18">
        <f t="shared" si="1"/>
        <v>34</v>
      </c>
      <c r="O21" s="18">
        <f t="shared" si="1"/>
        <v>46</v>
      </c>
      <c r="P21" s="9">
        <f>P4+P5+P6+P7+P8+P9+P10+P11+P12+P13+P14+P15+P16+P17+P18+P19+P20</f>
        <v>589</v>
      </c>
      <c r="Q21" s="9">
        <f>Q4+Q5+Q6+Q7+Q8+Q9+Q10+Q11+Q12+Q13+Q14+Q15+Q16+Q17+Q18+Q19+Q20</f>
        <v>73</v>
      </c>
      <c r="R21" s="9">
        <f>R4+R5+R6+R7+R8+R9+R10+R11+R12+R13+R14+R15+R16+R17+R18+R19+R20</f>
        <v>139</v>
      </c>
    </row>
  </sheetData>
  <mergeCells count="10">
    <mergeCell ref="A21:C21"/>
    <mergeCell ref="A1:R1"/>
    <mergeCell ref="A2:A3"/>
    <mergeCell ref="B2:B3"/>
    <mergeCell ref="C2:C3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zoomScale="130" zoomScaleNormal="130" workbookViewId="0">
      <selection activeCell="M20" sqref="M20"/>
    </sheetView>
  </sheetViews>
  <sheetFormatPr defaultRowHeight="15.75" x14ac:dyDescent="0.25"/>
  <cols>
    <col min="1" max="1" width="22.5703125" style="1" customWidth="1"/>
    <col min="2" max="16" width="5.7109375" style="1" customWidth="1"/>
    <col min="17" max="16384" width="9.140625" style="1"/>
  </cols>
  <sheetData>
    <row r="1" spans="1:16" x14ac:dyDescent="0.25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s="5" customFormat="1" ht="21.75" customHeight="1" x14ac:dyDescent="0.25">
      <c r="A3" s="4" t="s">
        <v>0</v>
      </c>
      <c r="B3" s="36" t="s">
        <v>24</v>
      </c>
      <c r="C3" s="36"/>
      <c r="D3" s="36"/>
      <c r="E3" s="37" t="s">
        <v>45</v>
      </c>
      <c r="F3" s="37"/>
      <c r="G3" s="37"/>
      <c r="H3" s="38" t="s">
        <v>46</v>
      </c>
      <c r="I3" s="38"/>
      <c r="J3" s="38"/>
      <c r="K3" s="39" t="s">
        <v>25</v>
      </c>
      <c r="L3" s="39"/>
      <c r="M3" s="39"/>
      <c r="N3" s="35" t="s">
        <v>16</v>
      </c>
      <c r="O3" s="35"/>
      <c r="P3" s="35"/>
    </row>
    <row r="4" spans="1:16" ht="70.5" customHeight="1" x14ac:dyDescent="0.25">
      <c r="A4" s="3"/>
      <c r="B4" s="23" t="s">
        <v>4</v>
      </c>
      <c r="C4" s="23" t="s">
        <v>5</v>
      </c>
      <c r="D4" s="23" t="s">
        <v>6</v>
      </c>
      <c r="E4" s="20" t="s">
        <v>4</v>
      </c>
      <c r="F4" s="20" t="s">
        <v>5</v>
      </c>
      <c r="G4" s="20" t="s">
        <v>6</v>
      </c>
      <c r="H4" s="13" t="s">
        <v>4</v>
      </c>
      <c r="I4" s="13" t="s">
        <v>5</v>
      </c>
      <c r="J4" s="13" t="s">
        <v>6</v>
      </c>
      <c r="K4" s="16" t="s">
        <v>4</v>
      </c>
      <c r="L4" s="16" t="s">
        <v>5</v>
      </c>
      <c r="M4" s="16" t="s">
        <v>6</v>
      </c>
      <c r="N4" s="8" t="s">
        <v>4</v>
      </c>
      <c r="O4" s="8" t="s">
        <v>5</v>
      </c>
      <c r="P4" s="8" t="s">
        <v>6</v>
      </c>
    </row>
    <row r="5" spans="1:16" x14ac:dyDescent="0.25">
      <c r="A5" s="3" t="s">
        <v>18</v>
      </c>
      <c r="B5" s="24">
        <v>3</v>
      </c>
      <c r="C5" s="24">
        <v>0</v>
      </c>
      <c r="D5" s="24">
        <v>1</v>
      </c>
      <c r="E5" s="21">
        <v>3</v>
      </c>
      <c r="F5" s="21">
        <v>0</v>
      </c>
      <c r="G5" s="21">
        <v>0</v>
      </c>
      <c r="H5" s="14">
        <v>1</v>
      </c>
      <c r="I5" s="14">
        <v>0</v>
      </c>
      <c r="J5" s="14">
        <v>0</v>
      </c>
      <c r="K5" s="17">
        <v>2</v>
      </c>
      <c r="L5" s="17">
        <v>0</v>
      </c>
      <c r="M5" s="17">
        <v>0</v>
      </c>
      <c r="N5" s="19">
        <f>B5+E5+H5+K5</f>
        <v>9</v>
      </c>
      <c r="O5" s="19">
        <f>C5+F5+I5+L5</f>
        <v>0</v>
      </c>
      <c r="P5" s="19">
        <f>D5+G5+J5+M5</f>
        <v>1</v>
      </c>
    </row>
    <row r="6" spans="1:16" x14ac:dyDescent="0.25">
      <c r="A6" s="3" t="s">
        <v>2</v>
      </c>
      <c r="B6" s="24">
        <v>0</v>
      </c>
      <c r="C6" s="24">
        <v>0</v>
      </c>
      <c r="D6" s="24">
        <v>0</v>
      </c>
      <c r="E6" s="21">
        <v>1</v>
      </c>
      <c r="F6" s="21">
        <v>0</v>
      </c>
      <c r="G6" s="21">
        <v>0</v>
      </c>
      <c r="H6" s="14">
        <v>1</v>
      </c>
      <c r="I6" s="14">
        <v>0</v>
      </c>
      <c r="J6" s="14">
        <v>0</v>
      </c>
      <c r="K6" s="17">
        <v>5</v>
      </c>
      <c r="L6" s="17">
        <v>0</v>
      </c>
      <c r="M6" s="17">
        <v>0</v>
      </c>
      <c r="N6" s="19">
        <f t="shared" ref="N6:P20" si="0">B6+E6+H6+K6</f>
        <v>7</v>
      </c>
      <c r="O6" s="19">
        <f t="shared" si="0"/>
        <v>0</v>
      </c>
      <c r="P6" s="19">
        <f t="shared" si="0"/>
        <v>0</v>
      </c>
    </row>
    <row r="7" spans="1:16" x14ac:dyDescent="0.25">
      <c r="A7" s="3" t="s">
        <v>3</v>
      </c>
      <c r="B7" s="24">
        <v>2</v>
      </c>
      <c r="C7" s="24">
        <v>0</v>
      </c>
      <c r="D7" s="24">
        <v>1</v>
      </c>
      <c r="E7" s="21">
        <v>0</v>
      </c>
      <c r="F7" s="21">
        <v>0</v>
      </c>
      <c r="G7" s="21">
        <v>0</v>
      </c>
      <c r="H7" s="14">
        <v>0</v>
      </c>
      <c r="I7" s="14">
        <v>0</v>
      </c>
      <c r="J7" s="14">
        <v>0</v>
      </c>
      <c r="K7" s="17">
        <v>4</v>
      </c>
      <c r="L7" s="17">
        <v>0</v>
      </c>
      <c r="M7" s="17">
        <v>0</v>
      </c>
      <c r="N7" s="19">
        <f t="shared" si="0"/>
        <v>6</v>
      </c>
      <c r="O7" s="19">
        <f t="shared" si="0"/>
        <v>0</v>
      </c>
      <c r="P7" s="19">
        <f t="shared" si="0"/>
        <v>1</v>
      </c>
    </row>
    <row r="8" spans="1:16" x14ac:dyDescent="0.25">
      <c r="A8" s="3" t="s">
        <v>1</v>
      </c>
      <c r="B8" s="24">
        <v>3</v>
      </c>
      <c r="C8" s="24">
        <v>0</v>
      </c>
      <c r="D8" s="24">
        <v>0</v>
      </c>
      <c r="E8" s="21">
        <v>1</v>
      </c>
      <c r="F8" s="21">
        <v>0</v>
      </c>
      <c r="G8" s="21">
        <v>0</v>
      </c>
      <c r="H8" s="14">
        <v>3</v>
      </c>
      <c r="I8" s="14">
        <v>0</v>
      </c>
      <c r="J8" s="14">
        <v>0</v>
      </c>
      <c r="K8" s="17">
        <v>6</v>
      </c>
      <c r="L8" s="17">
        <v>0</v>
      </c>
      <c r="M8" s="17">
        <v>0</v>
      </c>
      <c r="N8" s="19">
        <f t="shared" si="0"/>
        <v>13</v>
      </c>
      <c r="O8" s="19">
        <f t="shared" si="0"/>
        <v>0</v>
      </c>
      <c r="P8" s="19">
        <f t="shared" si="0"/>
        <v>0</v>
      </c>
    </row>
    <row r="9" spans="1:16" x14ac:dyDescent="0.25">
      <c r="A9" s="3" t="s">
        <v>7</v>
      </c>
      <c r="B9" s="24">
        <v>0</v>
      </c>
      <c r="C9" s="24">
        <v>0</v>
      </c>
      <c r="D9" s="24">
        <v>0</v>
      </c>
      <c r="E9" s="21">
        <v>4</v>
      </c>
      <c r="F9" s="21">
        <v>0</v>
      </c>
      <c r="G9" s="21">
        <v>0</v>
      </c>
      <c r="H9" s="14">
        <v>1</v>
      </c>
      <c r="I9" s="14">
        <v>0</v>
      </c>
      <c r="J9" s="14">
        <v>0</v>
      </c>
      <c r="K9" s="17">
        <v>4</v>
      </c>
      <c r="L9" s="17">
        <v>0</v>
      </c>
      <c r="M9" s="17">
        <v>1</v>
      </c>
      <c r="N9" s="19">
        <f t="shared" si="0"/>
        <v>9</v>
      </c>
      <c r="O9" s="19">
        <f t="shared" si="0"/>
        <v>0</v>
      </c>
      <c r="P9" s="19">
        <f t="shared" si="0"/>
        <v>1</v>
      </c>
    </row>
    <row r="10" spans="1:16" x14ac:dyDescent="0.25">
      <c r="A10" s="3" t="s">
        <v>44</v>
      </c>
      <c r="B10" s="24">
        <v>1</v>
      </c>
      <c r="C10" s="24">
        <v>0</v>
      </c>
      <c r="D10" s="24">
        <v>0</v>
      </c>
      <c r="E10" s="21">
        <v>2</v>
      </c>
      <c r="F10" s="21">
        <v>0</v>
      </c>
      <c r="G10" s="21">
        <v>0</v>
      </c>
      <c r="H10" s="14">
        <v>0</v>
      </c>
      <c r="I10" s="14">
        <v>0</v>
      </c>
      <c r="J10" s="14">
        <v>0</v>
      </c>
      <c r="K10" s="17">
        <v>1</v>
      </c>
      <c r="L10" s="17">
        <v>0</v>
      </c>
      <c r="M10" s="17">
        <v>0</v>
      </c>
      <c r="N10" s="19">
        <f t="shared" si="0"/>
        <v>4</v>
      </c>
      <c r="O10" s="19">
        <f t="shared" si="0"/>
        <v>0</v>
      </c>
      <c r="P10" s="19">
        <f t="shared" si="0"/>
        <v>0</v>
      </c>
    </row>
    <row r="11" spans="1:16" x14ac:dyDescent="0.25">
      <c r="A11" s="3" t="s">
        <v>10</v>
      </c>
      <c r="B11" s="24">
        <v>4</v>
      </c>
      <c r="C11" s="24">
        <v>1</v>
      </c>
      <c r="D11" s="24">
        <v>1</v>
      </c>
      <c r="E11" s="21">
        <v>2</v>
      </c>
      <c r="F11" s="21">
        <v>0</v>
      </c>
      <c r="G11" s="21">
        <v>0</v>
      </c>
      <c r="H11" s="14">
        <v>2</v>
      </c>
      <c r="I11" s="14">
        <v>0</v>
      </c>
      <c r="J11" s="14">
        <v>0</v>
      </c>
      <c r="K11" s="17">
        <v>2</v>
      </c>
      <c r="L11" s="17">
        <v>0</v>
      </c>
      <c r="M11" s="17">
        <v>0</v>
      </c>
      <c r="N11" s="19">
        <f t="shared" si="0"/>
        <v>10</v>
      </c>
      <c r="O11" s="19">
        <f t="shared" si="0"/>
        <v>1</v>
      </c>
      <c r="P11" s="19">
        <f t="shared" si="0"/>
        <v>1</v>
      </c>
    </row>
    <row r="12" spans="1:16" x14ac:dyDescent="0.25">
      <c r="A12" s="3" t="s">
        <v>12</v>
      </c>
      <c r="B12" s="24">
        <v>0</v>
      </c>
      <c r="C12" s="24">
        <v>0</v>
      </c>
      <c r="D12" s="24">
        <v>0</v>
      </c>
      <c r="E12" s="21">
        <v>3</v>
      </c>
      <c r="F12" s="21">
        <v>0</v>
      </c>
      <c r="G12" s="21">
        <v>1</v>
      </c>
      <c r="H12" s="14">
        <v>2</v>
      </c>
      <c r="I12" s="14">
        <v>0</v>
      </c>
      <c r="J12" s="14">
        <v>0</v>
      </c>
      <c r="K12" s="17">
        <v>2</v>
      </c>
      <c r="L12" s="17">
        <v>0</v>
      </c>
      <c r="M12" s="17">
        <v>0</v>
      </c>
      <c r="N12" s="19">
        <f t="shared" si="0"/>
        <v>7</v>
      </c>
      <c r="O12" s="19">
        <f t="shared" si="0"/>
        <v>0</v>
      </c>
      <c r="P12" s="19">
        <f t="shared" si="0"/>
        <v>1</v>
      </c>
    </row>
    <row r="13" spans="1:16" x14ac:dyDescent="0.25">
      <c r="A13" s="3" t="s">
        <v>14</v>
      </c>
      <c r="B13" s="24">
        <v>0</v>
      </c>
      <c r="C13" s="24">
        <v>0</v>
      </c>
      <c r="D13" s="24">
        <v>0</v>
      </c>
      <c r="E13" s="21">
        <v>5</v>
      </c>
      <c r="F13" s="21">
        <v>0</v>
      </c>
      <c r="G13" s="21">
        <v>0</v>
      </c>
      <c r="H13" s="14">
        <v>0</v>
      </c>
      <c r="I13" s="14">
        <v>0</v>
      </c>
      <c r="J13" s="14">
        <v>0</v>
      </c>
      <c r="K13" s="17">
        <v>2</v>
      </c>
      <c r="L13" s="17">
        <v>0</v>
      </c>
      <c r="M13" s="17">
        <v>0</v>
      </c>
      <c r="N13" s="19">
        <f t="shared" si="0"/>
        <v>7</v>
      </c>
      <c r="O13" s="19">
        <f t="shared" si="0"/>
        <v>0</v>
      </c>
      <c r="P13" s="19">
        <f t="shared" si="0"/>
        <v>0</v>
      </c>
    </row>
    <row r="14" spans="1:16" x14ac:dyDescent="0.25">
      <c r="A14" s="3" t="s">
        <v>15</v>
      </c>
      <c r="B14" s="24">
        <v>0</v>
      </c>
      <c r="C14" s="24">
        <v>0</v>
      </c>
      <c r="D14" s="24">
        <v>0</v>
      </c>
      <c r="E14" s="21">
        <v>0</v>
      </c>
      <c r="F14" s="21">
        <v>0</v>
      </c>
      <c r="G14" s="21">
        <v>0</v>
      </c>
      <c r="H14" s="14">
        <v>0</v>
      </c>
      <c r="I14" s="14">
        <v>0</v>
      </c>
      <c r="J14" s="14">
        <v>0</v>
      </c>
      <c r="K14" s="17">
        <v>0</v>
      </c>
      <c r="L14" s="17">
        <v>0</v>
      </c>
      <c r="M14" s="17"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</row>
    <row r="15" spans="1:16" x14ac:dyDescent="0.25">
      <c r="A15" s="3" t="s">
        <v>13</v>
      </c>
      <c r="B15" s="24">
        <v>1</v>
      </c>
      <c r="C15" s="24">
        <v>0</v>
      </c>
      <c r="D15" s="24">
        <v>0</v>
      </c>
      <c r="E15" s="21">
        <v>2</v>
      </c>
      <c r="F15" s="21">
        <v>0</v>
      </c>
      <c r="G15" s="21">
        <v>0</v>
      </c>
      <c r="H15" s="14">
        <v>0</v>
      </c>
      <c r="I15" s="14">
        <v>0</v>
      </c>
      <c r="J15" s="14">
        <v>0</v>
      </c>
      <c r="K15" s="17">
        <v>4</v>
      </c>
      <c r="L15" s="17">
        <v>0</v>
      </c>
      <c r="M15" s="17">
        <v>1</v>
      </c>
      <c r="N15" s="19">
        <f t="shared" si="0"/>
        <v>7</v>
      </c>
      <c r="O15" s="19">
        <f t="shared" si="0"/>
        <v>0</v>
      </c>
      <c r="P15" s="19">
        <f t="shared" si="0"/>
        <v>1</v>
      </c>
    </row>
    <row r="16" spans="1:16" x14ac:dyDescent="0.25">
      <c r="A16" s="3" t="s">
        <v>19</v>
      </c>
      <c r="B16" s="24">
        <v>1</v>
      </c>
      <c r="C16" s="24">
        <v>0</v>
      </c>
      <c r="D16" s="24">
        <v>0</v>
      </c>
      <c r="E16" s="21">
        <v>3</v>
      </c>
      <c r="F16" s="21">
        <v>0</v>
      </c>
      <c r="G16" s="21">
        <v>0</v>
      </c>
      <c r="H16" s="14">
        <v>2</v>
      </c>
      <c r="I16" s="14">
        <v>0</v>
      </c>
      <c r="J16" s="14">
        <v>0</v>
      </c>
      <c r="K16" s="17">
        <v>2</v>
      </c>
      <c r="L16" s="17">
        <v>0</v>
      </c>
      <c r="M16" s="17">
        <v>0</v>
      </c>
      <c r="N16" s="19">
        <f t="shared" si="0"/>
        <v>8</v>
      </c>
      <c r="O16" s="19">
        <f t="shared" si="0"/>
        <v>0</v>
      </c>
      <c r="P16" s="19">
        <f t="shared" si="0"/>
        <v>0</v>
      </c>
    </row>
    <row r="17" spans="1:16" x14ac:dyDescent="0.25">
      <c r="A17" s="3" t="s">
        <v>47</v>
      </c>
      <c r="B17" s="24">
        <v>0</v>
      </c>
      <c r="C17" s="24">
        <v>0</v>
      </c>
      <c r="D17" s="24">
        <v>0</v>
      </c>
      <c r="E17" s="21">
        <v>6</v>
      </c>
      <c r="F17" s="21">
        <v>0</v>
      </c>
      <c r="G17" s="21">
        <v>0</v>
      </c>
      <c r="H17" s="14">
        <v>1</v>
      </c>
      <c r="I17" s="14">
        <v>0</v>
      </c>
      <c r="J17" s="14">
        <v>0</v>
      </c>
      <c r="K17" s="17">
        <v>2</v>
      </c>
      <c r="L17" s="17">
        <v>0</v>
      </c>
      <c r="M17" s="17">
        <v>0</v>
      </c>
      <c r="N17" s="19">
        <f t="shared" si="0"/>
        <v>9</v>
      </c>
      <c r="O17" s="19">
        <f t="shared" si="0"/>
        <v>0</v>
      </c>
      <c r="P17" s="19">
        <f t="shared" si="0"/>
        <v>0</v>
      </c>
    </row>
    <row r="18" spans="1:16" x14ac:dyDescent="0.25">
      <c r="A18" s="3" t="s">
        <v>54</v>
      </c>
      <c r="B18" s="24">
        <v>1</v>
      </c>
      <c r="C18" s="24">
        <v>0</v>
      </c>
      <c r="D18" s="24">
        <v>0</v>
      </c>
      <c r="E18" s="21">
        <v>8</v>
      </c>
      <c r="F18" s="21">
        <v>0</v>
      </c>
      <c r="G18" s="21">
        <v>1</v>
      </c>
      <c r="H18" s="14">
        <v>7</v>
      </c>
      <c r="I18" s="14">
        <v>0</v>
      </c>
      <c r="J18" s="14">
        <v>0</v>
      </c>
      <c r="K18" s="17">
        <v>8</v>
      </c>
      <c r="L18" s="17">
        <v>0</v>
      </c>
      <c r="M18" s="17">
        <v>2</v>
      </c>
      <c r="N18" s="19">
        <f t="shared" si="0"/>
        <v>24</v>
      </c>
      <c r="O18" s="19">
        <f t="shared" si="0"/>
        <v>0</v>
      </c>
      <c r="P18" s="19">
        <f t="shared" si="0"/>
        <v>3</v>
      </c>
    </row>
    <row r="19" spans="1:16" x14ac:dyDescent="0.25">
      <c r="A19" s="3" t="s">
        <v>9</v>
      </c>
      <c r="B19" s="24">
        <v>0</v>
      </c>
      <c r="C19" s="24">
        <v>0</v>
      </c>
      <c r="D19" s="24">
        <v>0</v>
      </c>
      <c r="E19" s="21">
        <v>4</v>
      </c>
      <c r="F19" s="21">
        <v>0</v>
      </c>
      <c r="G19" s="21">
        <v>0</v>
      </c>
      <c r="H19" s="14">
        <v>0</v>
      </c>
      <c r="I19" s="14">
        <v>0</v>
      </c>
      <c r="J19" s="14">
        <v>0</v>
      </c>
      <c r="K19" s="17">
        <v>4</v>
      </c>
      <c r="L19" s="17">
        <v>0</v>
      </c>
      <c r="M19" s="17">
        <v>2</v>
      </c>
      <c r="N19" s="19">
        <f t="shared" si="0"/>
        <v>8</v>
      </c>
      <c r="O19" s="19">
        <f t="shared" si="0"/>
        <v>0</v>
      </c>
      <c r="P19" s="19">
        <f t="shared" si="0"/>
        <v>2</v>
      </c>
    </row>
    <row r="20" spans="1:16" x14ac:dyDescent="0.25">
      <c r="A20" s="3" t="s">
        <v>11</v>
      </c>
      <c r="B20" s="24">
        <v>0</v>
      </c>
      <c r="C20" s="24">
        <v>0</v>
      </c>
      <c r="D20" s="24">
        <v>0</v>
      </c>
      <c r="E20" s="21">
        <v>3</v>
      </c>
      <c r="F20" s="21">
        <v>0</v>
      </c>
      <c r="G20" s="21">
        <v>0</v>
      </c>
      <c r="H20" s="14">
        <v>0</v>
      </c>
      <c r="I20" s="14">
        <v>0</v>
      </c>
      <c r="J20" s="14">
        <v>0</v>
      </c>
      <c r="K20" s="17">
        <v>4</v>
      </c>
      <c r="L20" s="17">
        <v>0</v>
      </c>
      <c r="M20" s="17">
        <v>0</v>
      </c>
      <c r="N20" s="19">
        <f t="shared" si="0"/>
        <v>7</v>
      </c>
      <c r="O20" s="19">
        <f t="shared" si="0"/>
        <v>0</v>
      </c>
      <c r="P20" s="19">
        <f t="shared" si="0"/>
        <v>0</v>
      </c>
    </row>
    <row r="21" spans="1:16" x14ac:dyDescent="0.25">
      <c r="A21" s="3" t="s">
        <v>43</v>
      </c>
      <c r="B21" s="24">
        <f>SUM(B5:B20)</f>
        <v>16</v>
      </c>
      <c r="C21" s="24">
        <f t="shared" ref="C21:M21" si="1">SUM(C5:C20)</f>
        <v>1</v>
      </c>
      <c r="D21" s="24">
        <f t="shared" si="1"/>
        <v>3</v>
      </c>
      <c r="E21" s="21">
        <f t="shared" si="1"/>
        <v>47</v>
      </c>
      <c r="F21" s="21">
        <f t="shared" si="1"/>
        <v>0</v>
      </c>
      <c r="G21" s="21">
        <f t="shared" si="1"/>
        <v>2</v>
      </c>
      <c r="H21" s="14">
        <f t="shared" si="1"/>
        <v>20</v>
      </c>
      <c r="I21" s="14">
        <f t="shared" si="1"/>
        <v>0</v>
      </c>
      <c r="J21" s="14">
        <f t="shared" si="1"/>
        <v>0</v>
      </c>
      <c r="K21" s="17">
        <f t="shared" si="1"/>
        <v>52</v>
      </c>
      <c r="L21" s="17">
        <f t="shared" si="1"/>
        <v>0</v>
      </c>
      <c r="M21" s="17">
        <f t="shared" si="1"/>
        <v>6</v>
      </c>
      <c r="N21" s="19">
        <f>SUM(N5:N20)</f>
        <v>135</v>
      </c>
      <c r="O21" s="19">
        <f t="shared" ref="O21:P21" si="2">SUM(O5:O20)</f>
        <v>1</v>
      </c>
      <c r="P21" s="19">
        <f t="shared" si="2"/>
        <v>11</v>
      </c>
    </row>
  </sheetData>
  <mergeCells count="6">
    <mergeCell ref="N3:P3"/>
    <mergeCell ref="A1:M1"/>
    <mergeCell ref="B3:D3"/>
    <mergeCell ref="E3:G3"/>
    <mergeCell ref="H3:J3"/>
    <mergeCell ref="K3:M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</vt:lpstr>
      <vt:lpstr>Муниципальный</vt:lpstr>
      <vt:lpstr>Региональный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2019-03-12T04:19:51Z</dcterms:modified>
</cp:coreProperties>
</file>